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saintgobain.sharepoint.com/sites/ComunicaoeDigital/Documents partages/Digital/Blog/"/>
    </mc:Choice>
  </mc:AlternateContent>
  <bookViews>
    <workbookView xWindow="0" yWindow="0" windowWidth="20490" windowHeight="6420"/>
  </bookViews>
  <sheets>
    <sheet name="Início" sheetId="1" r:id="rId1"/>
    <sheet name="Montagem do orçamento" sheetId="2" r:id="rId2"/>
    <sheet name="Orçamento Final" sheetId="3" r:id="rId3"/>
  </sheets>
  <definedNames>
    <definedName name="Z_03CD88EB_8E86_4EF5_98F2_71274B304779_.wvu.FilterData" localSheetId="2" hidden="1">'Orçamento Final'!$B$15:$G$28</definedName>
  </definedNames>
  <calcPr calcId="162913"/>
  <customWorkbookViews>
    <customWorkbookView name="Filtro 1" guid="{03CD88EB-8E86-4EF5-98F2-71274B304779}" maximized="1" windowWidth="0" windowHeight="0" activeSheetId="0"/>
  </customWorkbookViews>
</workbook>
</file>

<file path=xl/calcChain.xml><?xml version="1.0" encoding="utf-8"?>
<calcChain xmlns="http://schemas.openxmlformats.org/spreadsheetml/2006/main">
  <c r="G30" i="3" l="1"/>
  <c r="G28" i="3"/>
  <c r="F26" i="3"/>
  <c r="E26" i="3"/>
  <c r="G26" i="3" s="1"/>
  <c r="B26" i="3"/>
  <c r="F25" i="3"/>
  <c r="E25" i="3"/>
  <c r="G25" i="3" s="1"/>
  <c r="B25" i="3"/>
  <c r="F24" i="3"/>
  <c r="E24" i="3"/>
  <c r="G24" i="3" s="1"/>
  <c r="B24" i="3"/>
  <c r="F23" i="3"/>
  <c r="E23" i="3"/>
  <c r="G23" i="3" s="1"/>
  <c r="B23" i="3"/>
  <c r="F22" i="3"/>
  <c r="E22" i="3"/>
  <c r="G22" i="3" s="1"/>
  <c r="B22" i="3"/>
  <c r="F21" i="3"/>
  <c r="E21" i="3"/>
  <c r="G21" i="3" s="1"/>
  <c r="B21" i="3"/>
  <c r="F20" i="3"/>
  <c r="E20" i="3"/>
  <c r="G20" i="3" s="1"/>
  <c r="B20" i="3"/>
  <c r="F19" i="3"/>
  <c r="E19" i="3"/>
  <c r="G19" i="3" s="1"/>
  <c r="B19" i="3"/>
  <c r="F18" i="3"/>
  <c r="E18" i="3"/>
  <c r="G18" i="3" s="1"/>
  <c r="B18" i="3"/>
  <c r="F17" i="3"/>
  <c r="E17" i="3"/>
  <c r="G17" i="3" s="1"/>
  <c r="B17" i="3"/>
  <c r="F16" i="3"/>
  <c r="E16" i="3"/>
  <c r="G16" i="3" s="1"/>
  <c r="B16" i="3"/>
  <c r="F10" i="3"/>
  <c r="D10" i="3"/>
  <c r="B10" i="3"/>
  <c r="B7" i="3"/>
  <c r="B5" i="3"/>
  <c r="B4" i="3"/>
  <c r="B3" i="3"/>
  <c r="G29" i="3" l="1"/>
  <c r="F31" i="3" s="1"/>
</calcChain>
</file>

<file path=xl/sharedStrings.xml><?xml version="1.0" encoding="utf-8"?>
<sst xmlns="http://schemas.openxmlformats.org/spreadsheetml/2006/main" count="54" uniqueCount="53">
  <si>
    <t>Pintor, saiba como fazer o orçamento
de seu trabalho corretamente!</t>
  </si>
  <si>
    <r>
      <rPr>
        <b/>
        <sz val="12"/>
        <color rgb="FFFFFFFF"/>
        <rFont val="Roboto"/>
      </rPr>
      <t>VANTAGENS DA PLANILHA</t>
    </r>
    <r>
      <rPr>
        <sz val="10"/>
        <color rgb="FFFFFFFF"/>
        <rFont val="Roboto"/>
      </rPr>
      <t xml:space="preserve">
Com esta planilha, você poderá criar seus orçamentos de pintura de um jeito rápido, profissional e transparente:
- imprima seu orçamento pronto com todos os dados;
- inclua apenas valores unitários e quantidades, pois a planilha calcula o resto;
- ofereça descontos ao cliente, se quiser.</t>
    </r>
  </si>
  <si>
    <r>
      <rPr>
        <b/>
        <sz val="12"/>
        <color rgb="FFFFFFFF"/>
        <rFont val="Roboto"/>
      </rPr>
      <t>COMO PREENCHER</t>
    </r>
    <r>
      <rPr>
        <sz val="10"/>
        <color rgb="FFFFFFFF"/>
        <rFont val="Roboto"/>
      </rPr>
      <t xml:space="preserve">
A planilha de orçamento de pintura é simples e fácil de preencher:
- você precisa preencher as informações apenas na aba "Montagem de orçamento";
- na aba "Orçamento Final", não precisa preencher nada. É só imprimir e entregar ao cliente.</t>
    </r>
  </si>
  <si>
    <r>
      <rPr>
        <b/>
        <sz val="12"/>
        <color rgb="FFFFFFFF"/>
        <rFont val="Roboto"/>
      </rPr>
      <t xml:space="preserve">SOBRE A NORTON
</t>
    </r>
    <r>
      <rPr>
        <sz val="10"/>
        <color rgb="FFFFFFFF"/>
        <rFont val="Roboto"/>
      </rPr>
      <t xml:space="preserve">
Norton, marca líder de abrasivos reconhecida mundialmente oferece há mais de 150 anos uma completa linha de produtos projetados para executar qualquer aplicação em seus diferentes níveis de exigência.
Líder em tecnologia, a Norton se estabelece como uma empresa de vanguarda oferecendo sempre as soluções mais adequadas às demandas dos usuários. A cada ano são feitos substanciais investimentos em Pesquisa &amp; Desenvolvimento que ajudam a gerar idéias inovadoras visando revolucionar os processos de abrasivos. Este forte compromisso com a inovação garante que seus produtos sejam introduzidos no mercado sempre oferecendo benefícios e melhorias a todos os clientes.</t>
    </r>
  </si>
  <si>
    <t>Montagem do orçamento</t>
  </si>
  <si>
    <t>NOME DE SUA EMPRESA</t>
  </si>
  <si>
    <t>Pinturas S.A</t>
  </si>
  <si>
    <t>NOME DO CLIENTE</t>
  </si>
  <si>
    <t xml:space="preserve">Sr. Carlos </t>
  </si>
  <si>
    <t>ENDEREÇO</t>
  </si>
  <si>
    <t>Rua Abelardo, 125 - Bairro Novo</t>
  </si>
  <si>
    <t>TIPO DE SERVIÇO</t>
  </si>
  <si>
    <t>Pintura Geral</t>
  </si>
  <si>
    <t>TELEFONE</t>
  </si>
  <si>
    <t>(15) 99999-9999</t>
  </si>
  <si>
    <t>PRAZO DE ENTREGA</t>
  </si>
  <si>
    <t>LISTA DE MATERIAIS NECESSÁRIOS</t>
  </si>
  <si>
    <t>VALOR DE SUA MÃO DE OBRA</t>
  </si>
  <si>
    <t>Item</t>
  </si>
  <si>
    <t>Quantidade</t>
  </si>
  <si>
    <t>Preço unit</t>
  </si>
  <si>
    <t>Argamassa</t>
  </si>
  <si>
    <t>Tintas</t>
  </si>
  <si>
    <t>Lixas</t>
  </si>
  <si>
    <t>VAI PRECISAR DE AJUDANTES?</t>
  </si>
  <si>
    <t>Capa de proteção</t>
  </si>
  <si>
    <t>Valor a pagar ao ajudante</t>
  </si>
  <si>
    <t>Cimento</t>
  </si>
  <si>
    <t>Ajudante 1</t>
  </si>
  <si>
    <t>Gesso</t>
  </si>
  <si>
    <t>Ajudante 2</t>
  </si>
  <si>
    <t>Pincéis</t>
  </si>
  <si>
    <t>Ajudante 3</t>
  </si>
  <si>
    <t>Rolos</t>
  </si>
  <si>
    <t>Bandeja</t>
  </si>
  <si>
    <t>Máscara</t>
  </si>
  <si>
    <t>QUER OFERECER UM DESCONTO?</t>
  </si>
  <si>
    <t>Outros equipamentos</t>
  </si>
  <si>
    <t>Percentual</t>
  </si>
  <si>
    <t>Orçamento de Pintura</t>
  </si>
  <si>
    <t>Cliente</t>
  </si>
  <si>
    <t>Serviço</t>
  </si>
  <si>
    <t>Prazo de entrega</t>
  </si>
  <si>
    <t>Descrição</t>
  </si>
  <si>
    <t>Qtd</t>
  </si>
  <si>
    <t>Preço unitário</t>
  </si>
  <si>
    <t>Preço total</t>
  </si>
  <si>
    <t>Materiais</t>
  </si>
  <si>
    <t>Mão de Obra + Ajudantes</t>
  </si>
  <si>
    <t>Total</t>
  </si>
  <si>
    <t>ORÇAMENTO FINAL</t>
  </si>
  <si>
    <t>Subtotal</t>
  </si>
  <si>
    <t>Desconto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</si>
</sst>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R$ -416]#,##0.00"/>
    <numFmt numFmtId="165" formatCode="mmm&quot; &quot;d&quot;, &quot;yyyy"/>
    <numFmt numFmtId="166" formatCode="[$R$]#,##0.00"/>
  </numFmts>
  <fonts count="35">
    <font>
      <sz val="10"/>
      <color rgb="FF000000"/>
      <name val="Arial"/>
    </font>
    <font>
      <sz val="10"/>
      <color rgb="FFFFFFFF"/>
      <name val="Roboto"/>
    </font>
    <font>
      <b/>
      <sz val="16"/>
      <color rgb="FFFFFFFF"/>
      <name val="Roboto"/>
    </font>
    <font>
      <sz val="10"/>
      <name val="Arial"/>
    </font>
    <font>
      <sz val="12"/>
      <color rgb="FFFFFFFF"/>
      <name val="Roboto"/>
    </font>
    <font>
      <sz val="10"/>
      <color rgb="FFFFFFFF"/>
      <name val="Roboto"/>
    </font>
    <font>
      <sz val="10"/>
      <name val="Roboto"/>
    </font>
    <font>
      <b/>
      <sz val="18"/>
      <name val="Roboto"/>
    </font>
    <font>
      <b/>
      <sz val="12"/>
      <name val="Roboto"/>
    </font>
    <font>
      <sz val="10"/>
      <name val="Roboto"/>
    </font>
    <font>
      <sz val="10"/>
      <color rgb="FF666666"/>
      <name val="Roboto"/>
    </font>
    <font>
      <sz val="20"/>
      <color rgb="FF6D64E8"/>
      <name val="Roboto"/>
    </font>
    <font>
      <sz val="10"/>
      <color rgb="FF666666"/>
      <name val="Roboto"/>
    </font>
    <font>
      <b/>
      <sz val="33"/>
      <color rgb="FF3259A2"/>
      <name val="Roboto"/>
    </font>
    <font>
      <b/>
      <sz val="12"/>
      <color rgb="FFFF0000"/>
      <name val="Roboto"/>
    </font>
    <font>
      <sz val="11"/>
      <color rgb="FFE01B84"/>
      <name val="Roboto"/>
    </font>
    <font>
      <sz val="13"/>
      <name val="Roboto"/>
    </font>
    <font>
      <b/>
      <sz val="12"/>
      <color rgb="FF434343"/>
      <name val="Roboto"/>
    </font>
    <font>
      <b/>
      <sz val="12"/>
      <color rgb="FF3259A2"/>
      <name val="Roboto"/>
    </font>
    <font>
      <b/>
      <sz val="9"/>
      <color rgb="FF3259A2"/>
      <name val="Roboto"/>
    </font>
    <font>
      <sz val="10"/>
      <color rgb="FF000000"/>
      <name val="Roboto"/>
    </font>
    <font>
      <sz val="14"/>
      <name val="Roboto"/>
    </font>
    <font>
      <b/>
      <sz val="9"/>
      <color rgb="FF2A3990"/>
      <name val="Roboto"/>
    </font>
    <font>
      <b/>
      <sz val="12"/>
      <color rgb="FF2A3990"/>
      <name val="Roboto"/>
    </font>
    <font>
      <b/>
      <sz val="12"/>
      <color rgb="FF999999"/>
      <name val="Roboto"/>
    </font>
    <font>
      <sz val="10"/>
      <color rgb="FF2A3990"/>
      <name val="Roboto"/>
    </font>
    <font>
      <b/>
      <sz val="10"/>
      <color rgb="FF000000"/>
      <name val="Roboto"/>
    </font>
    <font>
      <sz val="10"/>
      <color rgb="FF434343"/>
      <name val="Roboto"/>
    </font>
    <font>
      <sz val="10"/>
      <color rgb="FF999999"/>
      <name val="Roboto"/>
    </font>
    <font>
      <b/>
      <sz val="10"/>
      <color rgb="FF666666"/>
      <name val="Roboto"/>
    </font>
    <font>
      <sz val="18"/>
      <name val="Roboto"/>
    </font>
    <font>
      <sz val="18"/>
      <color rgb="FFE01B84"/>
      <name val="Roboto"/>
    </font>
    <font>
      <b/>
      <sz val="20"/>
      <color rgb="FFE01B84"/>
      <name val="Roboto"/>
    </font>
    <font>
      <sz val="18"/>
      <color rgb="FF666666"/>
      <name val="Roboto"/>
    </font>
    <font>
      <b/>
      <sz val="12"/>
      <color rgb="FFFFFFFF"/>
      <name val="Roboto"/>
    </font>
  </fonts>
  <fills count="7">
    <fill>
      <patternFill patternType="none"/>
    </fill>
    <fill>
      <patternFill patternType="gray125"/>
    </fill>
    <fill>
      <patternFill patternType="solid">
        <fgColor rgb="FF3259A2"/>
        <bgColor rgb="FF3259A2"/>
      </patternFill>
    </fill>
    <fill>
      <patternFill patternType="solid">
        <fgColor rgb="FF4277D8"/>
        <bgColor rgb="FF4277D8"/>
      </patternFill>
    </fill>
    <fill>
      <patternFill patternType="solid">
        <fgColor rgb="FFFFFFFF"/>
        <bgColor rgb="FFFFFFFF"/>
      </patternFill>
    </fill>
    <fill>
      <patternFill patternType="solid">
        <fgColor rgb="FFA1BBEC"/>
        <bgColor rgb="FFA1BBEC"/>
      </patternFill>
    </fill>
    <fill>
      <patternFill patternType="solid">
        <fgColor rgb="FFF3F3F3"/>
        <bgColor rgb="FFF3F3F3"/>
      </patternFill>
    </fill>
  </fills>
  <borders count="34">
    <border>
      <left/>
      <right/>
      <top/>
      <bottom/>
      <diagonal/>
    </border>
    <border>
      <left style="thin">
        <color rgb="FF3259A2"/>
      </left>
      <right style="thin">
        <color rgb="FF3259A2"/>
      </right>
      <top style="thin">
        <color rgb="FF3259A2"/>
      </top>
      <bottom style="thin">
        <color rgb="FF3259A2"/>
      </bottom>
      <diagonal/>
    </border>
    <border>
      <left style="thin">
        <color rgb="FF3259A2"/>
      </left>
      <right/>
      <top style="thin">
        <color rgb="FF3259A2"/>
      </top>
      <bottom style="thin">
        <color rgb="FF3259A2"/>
      </bottom>
      <diagonal/>
    </border>
    <border>
      <left/>
      <right/>
      <top style="thin">
        <color rgb="FF3259A2"/>
      </top>
      <bottom style="thin">
        <color rgb="FF3259A2"/>
      </bottom>
      <diagonal/>
    </border>
    <border>
      <left/>
      <right style="thin">
        <color rgb="FF3259A2"/>
      </right>
      <top style="thin">
        <color rgb="FF3259A2"/>
      </top>
      <bottom style="thin">
        <color rgb="FF3259A2"/>
      </bottom>
      <diagonal/>
    </border>
    <border>
      <left style="thin">
        <color rgb="FF3259A2"/>
      </left>
      <right style="thin">
        <color rgb="FF3259A2"/>
      </right>
      <top style="thin">
        <color rgb="FF3259A2"/>
      </top>
      <bottom/>
      <diagonal/>
    </border>
    <border>
      <left style="thin">
        <color rgb="FF4277D8"/>
      </left>
      <right style="thin">
        <color rgb="FF4277D8"/>
      </right>
      <top style="thin">
        <color rgb="FF4277D8"/>
      </top>
      <bottom style="thin">
        <color rgb="FF4277D8"/>
      </bottom>
      <diagonal/>
    </border>
    <border>
      <left style="thin">
        <color rgb="FF4277D8"/>
      </left>
      <right style="thin">
        <color rgb="FFFFFFFF"/>
      </right>
      <top style="thin">
        <color rgb="FF4277D8"/>
      </top>
      <bottom style="thin">
        <color rgb="FF4277D8"/>
      </bottom>
      <diagonal/>
    </border>
    <border>
      <left style="thin">
        <color rgb="FFFFFFFF"/>
      </left>
      <right style="thin">
        <color rgb="FFFFFFFF"/>
      </right>
      <top style="thin">
        <color rgb="FF4277D8"/>
      </top>
      <bottom style="thin">
        <color rgb="FF4277D8"/>
      </bottom>
      <diagonal/>
    </border>
    <border>
      <left style="thin">
        <color rgb="FFFFFFFF"/>
      </left>
      <right style="thin">
        <color rgb="FF4277D8"/>
      </right>
      <top style="thin">
        <color rgb="FF4277D8"/>
      </top>
      <bottom style="thin">
        <color rgb="FF4277D8"/>
      </bottom>
      <diagonal/>
    </border>
    <border>
      <left style="thin">
        <color rgb="FF4277D8"/>
      </left>
      <right/>
      <top style="thin">
        <color rgb="FF4277D8"/>
      </top>
      <bottom style="thin">
        <color rgb="FF4277D8"/>
      </bottom>
      <diagonal/>
    </border>
    <border>
      <left/>
      <right/>
      <top style="thin">
        <color rgb="FF4277D8"/>
      </top>
      <bottom style="thin">
        <color rgb="FF4277D8"/>
      </bottom>
      <diagonal/>
    </border>
    <border>
      <left/>
      <right style="thin">
        <color rgb="FF4277D8"/>
      </right>
      <top style="thin">
        <color rgb="FF4277D8"/>
      </top>
      <bottom style="thin">
        <color rgb="FF4277D8"/>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style="thick">
        <color rgb="FF4277D8"/>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dotted">
        <color rgb="FF213C6C"/>
      </left>
      <right style="dotted">
        <color rgb="FF213C6C"/>
      </right>
      <top style="dotted">
        <color rgb="FF213C6C"/>
      </top>
      <bottom style="dotted">
        <color rgb="FF213C6C"/>
      </bottom>
      <diagonal/>
    </border>
    <border>
      <left/>
      <right/>
      <top style="dotted">
        <color rgb="FFD9D9D9"/>
      </top>
      <bottom style="dotted">
        <color rgb="FFD9D9D9"/>
      </bottom>
      <diagonal/>
    </border>
    <border>
      <left/>
      <right style="dotted">
        <color rgb="FFD9D9D9"/>
      </right>
      <top style="dotted">
        <color rgb="FFD9D9D9"/>
      </top>
      <bottom style="dotted">
        <color rgb="FFD9D9D9"/>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dotted">
        <color rgb="FF213C6C"/>
      </left>
      <right/>
      <top style="dotted">
        <color rgb="FF213C6C"/>
      </top>
      <bottom style="dotted">
        <color rgb="FF213C6C"/>
      </bottom>
      <diagonal/>
    </border>
    <border>
      <left/>
      <right/>
      <top style="dotted">
        <color rgb="FF213C6C"/>
      </top>
      <bottom style="dotted">
        <color rgb="FF213C6C"/>
      </bottom>
      <diagonal/>
    </border>
    <border>
      <left/>
      <right style="dotted">
        <color rgb="FF213C6C"/>
      </right>
      <top style="dotted">
        <color rgb="FF213C6C"/>
      </top>
      <bottom style="dotted">
        <color rgb="FF213C6C"/>
      </bottom>
      <diagonal/>
    </border>
    <border>
      <left style="dotted">
        <color rgb="FFD9D9D9"/>
      </left>
      <right/>
      <top/>
      <bottom style="dotted">
        <color rgb="FFD9D9D9"/>
      </bottom>
      <diagonal/>
    </border>
    <border>
      <left/>
      <right/>
      <top/>
      <bottom style="dotted">
        <color rgb="FFD9D9D9"/>
      </bottom>
      <diagonal/>
    </border>
    <border>
      <left/>
      <right style="dotted">
        <color rgb="FFD9D9D9"/>
      </right>
      <top/>
      <bottom style="dotted">
        <color rgb="FFD9D9D9"/>
      </bottom>
      <diagonal/>
    </border>
    <border>
      <left style="dotted">
        <color rgb="FFD9D9D9"/>
      </left>
      <right style="dotted">
        <color rgb="FFD9D9D9"/>
      </right>
      <top/>
      <bottom style="dotted">
        <color rgb="FFD9D9D9"/>
      </bottom>
      <diagonal/>
    </border>
    <border>
      <left style="dotted">
        <color rgb="FFD9D9D9"/>
      </left>
      <right style="dotted">
        <color rgb="FFD9D9D9"/>
      </right>
      <top style="dotted">
        <color rgb="FFD9D9D9"/>
      </top>
      <bottom style="dotted">
        <color rgb="FFD9D9D9"/>
      </bottom>
      <diagonal/>
    </border>
    <border>
      <left style="dotted">
        <color rgb="FFD9D9D9"/>
      </left>
      <right/>
      <top style="dotted">
        <color rgb="FFD9D9D9"/>
      </top>
      <bottom style="dotted">
        <color rgb="FFD9D9D9"/>
      </bottom>
      <diagonal/>
    </border>
    <border>
      <left/>
      <right/>
      <top/>
      <bottom style="thin">
        <color rgb="FFB7B7B7"/>
      </bottom>
      <diagonal/>
    </border>
    <border>
      <left/>
      <right/>
      <top style="thin">
        <color rgb="FFB7B7B7"/>
      </top>
      <bottom/>
      <diagonal/>
    </border>
  </borders>
  <cellStyleXfs count="1">
    <xf numFmtId="0" fontId="0" fillId="0" borderId="0"/>
  </cellStyleXfs>
  <cellXfs count="110">
    <xf numFmtId="0" fontId="0" fillId="0" borderId="0" xfId="0" applyFont="1" applyAlignment="1"/>
    <xf numFmtId="0" fontId="1" fillId="2" borderId="1" xfId="0" applyFont="1" applyFill="1" applyBorder="1" applyAlignment="1">
      <alignment vertical="center" wrapText="1"/>
    </xf>
    <xf numFmtId="0" fontId="1" fillId="2" borderId="5" xfId="0" applyFont="1" applyFill="1" applyBorder="1" applyAlignment="1">
      <alignment vertical="center" wrapText="1"/>
    </xf>
    <xf numFmtId="0" fontId="1" fillId="3" borderId="6" xfId="0" applyFont="1" applyFill="1" applyBorder="1" applyAlignment="1">
      <alignment vertical="center" wrapText="1"/>
    </xf>
    <xf numFmtId="0" fontId="1" fillId="4" borderId="7" xfId="0" applyFont="1" applyFill="1" applyBorder="1" applyAlignment="1">
      <alignment vertical="center" wrapText="1"/>
    </xf>
    <xf numFmtId="0" fontId="1" fillId="4" borderId="8" xfId="0" applyFont="1" applyFill="1" applyBorder="1" applyAlignment="1">
      <alignment vertical="center" wrapText="1"/>
    </xf>
    <xf numFmtId="0" fontId="1" fillId="4" borderId="9" xfId="0" applyFont="1" applyFill="1" applyBorder="1" applyAlignment="1">
      <alignment vertical="center" wrapText="1"/>
    </xf>
    <xf numFmtId="0" fontId="4" fillId="3" borderId="6" xfId="0" applyFont="1" applyFill="1" applyBorder="1" applyAlignment="1">
      <alignment vertical="center" wrapText="1"/>
    </xf>
    <xf numFmtId="0" fontId="6" fillId="4" borderId="13" xfId="0" applyFont="1" applyFill="1" applyBorder="1"/>
    <xf numFmtId="0" fontId="6" fillId="0" borderId="13" xfId="0" applyFont="1" applyBorder="1"/>
    <xf numFmtId="0" fontId="6" fillId="4" borderId="14" xfId="0" applyFont="1" applyFill="1" applyBorder="1"/>
    <xf numFmtId="0" fontId="7" fillId="0" borderId="14" xfId="0" applyFont="1" applyBorder="1" applyAlignment="1"/>
    <xf numFmtId="0" fontId="6" fillId="0" borderId="14" xfId="0" applyFont="1" applyBorder="1"/>
    <xf numFmtId="0" fontId="6" fillId="4" borderId="15" xfId="0" applyFont="1" applyFill="1" applyBorder="1"/>
    <xf numFmtId="0" fontId="6" fillId="0" borderId="15" xfId="0" applyFont="1" applyBorder="1"/>
    <xf numFmtId="0" fontId="6" fillId="0" borderId="16" xfId="0" applyFont="1" applyBorder="1"/>
    <xf numFmtId="0" fontId="8" fillId="4" borderId="17" xfId="0" applyFont="1" applyFill="1" applyBorder="1" applyAlignment="1">
      <alignment horizontal="left"/>
    </xf>
    <xf numFmtId="0" fontId="8" fillId="3" borderId="18" xfId="0" applyFont="1" applyFill="1" applyBorder="1" applyAlignment="1">
      <alignment horizontal="left"/>
    </xf>
    <xf numFmtId="0" fontId="6" fillId="0" borderId="21" xfId="0" applyFont="1" applyBorder="1"/>
    <xf numFmtId="0" fontId="6" fillId="0" borderId="22" xfId="0" applyFont="1" applyBorder="1"/>
    <xf numFmtId="0" fontId="8" fillId="4" borderId="17" xfId="0" applyFont="1" applyFill="1" applyBorder="1" applyAlignment="1">
      <alignment horizontal="center"/>
    </xf>
    <xf numFmtId="0" fontId="8" fillId="5" borderId="18" xfId="0" applyFont="1" applyFill="1" applyBorder="1" applyAlignment="1">
      <alignment horizontal="center"/>
    </xf>
    <xf numFmtId="0" fontId="6" fillId="4" borderId="17" xfId="0" applyFont="1" applyFill="1" applyBorder="1" applyAlignment="1"/>
    <xf numFmtId="0" fontId="6" fillId="0" borderId="29" xfId="0" applyFont="1" applyBorder="1" applyAlignment="1"/>
    <xf numFmtId="164" fontId="6" fillId="0" borderId="29" xfId="0" applyNumberFormat="1" applyFont="1" applyBorder="1" applyAlignment="1"/>
    <xf numFmtId="0" fontId="6" fillId="0" borderId="15" xfId="0" applyFont="1" applyBorder="1" applyAlignment="1"/>
    <xf numFmtId="164" fontId="6" fillId="0" borderId="15" xfId="0" applyNumberFormat="1" applyFont="1" applyBorder="1" applyAlignment="1"/>
    <xf numFmtId="0" fontId="6" fillId="0" borderId="30" xfId="0" applyFont="1" applyBorder="1" applyAlignment="1"/>
    <xf numFmtId="164" fontId="6" fillId="0" borderId="30" xfId="0" applyNumberFormat="1" applyFont="1" applyBorder="1" applyAlignment="1"/>
    <xf numFmtId="0" fontId="6" fillId="0" borderId="16" xfId="0" applyFont="1" applyBorder="1" applyAlignment="1"/>
    <xf numFmtId="164" fontId="6" fillId="0" borderId="16" xfId="0" applyNumberFormat="1" applyFont="1" applyBorder="1"/>
    <xf numFmtId="164" fontId="8" fillId="5" borderId="18" xfId="0" applyNumberFormat="1" applyFont="1" applyFill="1" applyBorder="1" applyAlignment="1">
      <alignment horizontal="center"/>
    </xf>
    <xf numFmtId="164" fontId="8" fillId="0" borderId="29" xfId="0" applyNumberFormat="1" applyFont="1" applyBorder="1" applyAlignment="1">
      <alignment horizontal="center"/>
    </xf>
    <xf numFmtId="164" fontId="8" fillId="0" borderId="30" xfId="0" applyNumberFormat="1" applyFont="1" applyBorder="1" applyAlignment="1">
      <alignment horizontal="center"/>
    </xf>
    <xf numFmtId="164" fontId="8" fillId="0" borderId="29" xfId="0" applyNumberFormat="1" applyFont="1" applyBorder="1" applyAlignment="1">
      <alignment horizontal="center"/>
    </xf>
    <xf numFmtId="0" fontId="9" fillId="3" borderId="6" xfId="0" applyFont="1" applyFill="1" applyBorder="1" applyAlignment="1"/>
    <xf numFmtId="14" fontId="9" fillId="3" borderId="6" xfId="0" applyNumberFormat="1" applyFont="1" applyFill="1" applyBorder="1" applyAlignment="1"/>
    <xf numFmtId="0" fontId="10" fillId="0" borderId="0" xfId="0" applyFont="1" applyAlignment="1"/>
    <xf numFmtId="14" fontId="10" fillId="0" borderId="0" xfId="0" applyNumberFormat="1" applyFont="1" applyAlignment="1"/>
    <xf numFmtId="0" fontId="9" fillId="0" borderId="0" xfId="0" applyFont="1" applyAlignment="1"/>
    <xf numFmtId="0" fontId="9" fillId="0" borderId="0" xfId="0" applyFont="1" applyAlignment="1"/>
    <xf numFmtId="0" fontId="6" fillId="0" borderId="0" xfId="0" applyFont="1" applyAlignment="1">
      <alignment vertical="center"/>
    </xf>
    <xf numFmtId="0" fontId="6"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0" fontId="9" fillId="0" borderId="0" xfId="0" applyFont="1" applyAlignment="1">
      <alignment vertical="center"/>
    </xf>
    <xf numFmtId="0" fontId="12" fillId="0" borderId="0" xfId="0" applyFont="1"/>
    <xf numFmtId="0" fontId="18"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vertical="center"/>
    </xf>
    <xf numFmtId="0" fontId="12" fillId="0" borderId="0" xfId="0" applyFont="1" applyAlignment="1">
      <alignment horizontal="right"/>
    </xf>
    <xf numFmtId="166" fontId="12" fillId="0" borderId="0" xfId="0" applyNumberFormat="1" applyFont="1" applyAlignment="1"/>
    <xf numFmtId="166" fontId="10" fillId="0" borderId="0" xfId="0" applyNumberFormat="1" applyFont="1" applyAlignment="1">
      <alignment vertical="center"/>
    </xf>
    <xf numFmtId="166" fontId="10" fillId="6" borderId="0" xfId="0" applyNumberFormat="1" applyFont="1" applyFill="1"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6" fillId="0" borderId="0" xfId="0" applyFont="1" applyAlignment="1"/>
    <xf numFmtId="0" fontId="12" fillId="6" borderId="0" xfId="0" applyFont="1" applyFill="1" applyAlignment="1">
      <alignment horizontal="right"/>
    </xf>
    <xf numFmtId="166" fontId="12" fillId="6" borderId="0" xfId="0" applyNumberFormat="1" applyFont="1" applyFill="1" applyAlignment="1"/>
    <xf numFmtId="166" fontId="25" fillId="0" borderId="33" xfId="0" applyNumberFormat="1" applyFont="1" applyBorder="1" applyAlignment="1">
      <alignment horizontal="right"/>
    </xf>
    <xf numFmtId="166" fontId="26" fillId="0" borderId="33" xfId="0" applyNumberFormat="1" applyFont="1" applyBorder="1" applyAlignment="1"/>
    <xf numFmtId="0" fontId="27" fillId="0" borderId="0" xfId="0" applyFont="1" applyAlignment="1"/>
    <xf numFmtId="166" fontId="25" fillId="0" borderId="0" xfId="0" applyNumberFormat="1" applyFont="1" applyAlignment="1">
      <alignment horizontal="right"/>
    </xf>
    <xf numFmtId="166" fontId="29" fillId="0" borderId="0" xfId="0" applyNumberFormat="1" applyFont="1" applyAlignment="1"/>
    <xf numFmtId="0" fontId="30" fillId="0" borderId="0" xfId="0" applyFont="1" applyAlignment="1">
      <alignment vertical="center"/>
    </xf>
    <xf numFmtId="0" fontId="31" fillId="0" borderId="0" xfId="0" applyFont="1" applyAlignment="1">
      <alignment horizontal="right" vertical="center"/>
    </xf>
    <xf numFmtId="0" fontId="31" fillId="0" borderId="0" xfId="0" applyFont="1" applyAlignment="1">
      <alignment vertical="center"/>
    </xf>
    <xf numFmtId="14" fontId="33" fillId="0" borderId="0" xfId="0" applyNumberFormat="1" applyFont="1" applyAlignment="1">
      <alignment horizontal="right" vertical="center"/>
    </xf>
    <xf numFmtId="0" fontId="2" fillId="2" borderId="2" xfId="0" applyFont="1" applyFill="1" applyBorder="1" applyAlignment="1">
      <alignment vertical="center" wrapText="1"/>
    </xf>
    <xf numFmtId="0" fontId="3" fillId="0" borderId="3" xfId="0" applyFont="1" applyBorder="1"/>
    <xf numFmtId="0" fontId="3" fillId="0" borderId="4" xfId="0" applyFont="1" applyBorder="1"/>
    <xf numFmtId="0" fontId="5" fillId="3" borderId="10" xfId="0" applyFont="1" applyFill="1" applyBorder="1" applyAlignment="1">
      <alignment vertical="center" wrapText="1"/>
    </xf>
    <xf numFmtId="0" fontId="3" fillId="0" borderId="11" xfId="0" applyFont="1" applyBorder="1"/>
    <xf numFmtId="0" fontId="3" fillId="0" borderId="12" xfId="0" applyFont="1" applyBorder="1"/>
    <xf numFmtId="0" fontId="8" fillId="4" borderId="19" xfId="0" applyFont="1" applyFill="1" applyBorder="1" applyAlignment="1">
      <alignment horizontal="left"/>
    </xf>
    <xf numFmtId="0" fontId="3" fillId="0" borderId="20" xfId="0" applyFont="1" applyBorder="1"/>
    <xf numFmtId="14" fontId="8" fillId="4" borderId="19" xfId="0" applyNumberFormat="1" applyFont="1" applyFill="1" applyBorder="1" applyAlignment="1">
      <alignment horizontal="left"/>
    </xf>
    <xf numFmtId="0" fontId="8" fillId="3" borderId="23" xfId="0" applyFont="1" applyFill="1" applyBorder="1" applyAlignment="1">
      <alignment horizontal="center"/>
    </xf>
    <xf numFmtId="0" fontId="3" fillId="0" borderId="24" xfId="0" applyFont="1" applyBorder="1"/>
    <xf numFmtId="0" fontId="3" fillId="0" borderId="25" xfId="0" applyFont="1" applyBorder="1"/>
    <xf numFmtId="9" fontId="8" fillId="0" borderId="26" xfId="0" applyNumberFormat="1" applyFont="1" applyBorder="1" applyAlignment="1">
      <alignment horizontal="center"/>
    </xf>
    <xf numFmtId="0" fontId="3" fillId="0" borderId="28" xfId="0" applyFont="1" applyBorder="1"/>
    <xf numFmtId="164" fontId="8" fillId="0" borderId="26" xfId="0" applyNumberFormat="1" applyFont="1" applyBorder="1" applyAlignment="1">
      <alignment horizontal="center"/>
    </xf>
    <xf numFmtId="0" fontId="3" fillId="0" borderId="27" xfId="0" applyFont="1" applyBorder="1"/>
    <xf numFmtId="164" fontId="8" fillId="5" borderId="23" xfId="0" applyNumberFormat="1" applyFont="1" applyFill="1" applyBorder="1" applyAlignment="1">
      <alignment horizontal="center"/>
    </xf>
    <xf numFmtId="164" fontId="8" fillId="0" borderId="31" xfId="0" applyNumberFormat="1" applyFont="1" applyBorder="1" applyAlignment="1">
      <alignment horizontal="center"/>
    </xf>
    <xf numFmtId="0" fontId="11" fillId="0" borderId="0" xfId="0" applyFont="1" applyAlignment="1">
      <alignment horizontal="center"/>
    </xf>
    <xf numFmtId="0" fontId="0" fillId="0" borderId="0" xfId="0" applyFont="1" applyAlignment="1"/>
    <xf numFmtId="0" fontId="12" fillId="0" borderId="0" xfId="0" applyFont="1" applyAlignment="1">
      <alignment horizontal="center"/>
    </xf>
    <xf numFmtId="0" fontId="12" fillId="0" borderId="0" xfId="0" applyFont="1" applyAlignment="1">
      <alignment horizontal="center" vertical="top"/>
    </xf>
    <xf numFmtId="0" fontId="13" fillId="0" borderId="0" xfId="0" applyFont="1" applyAlignment="1">
      <alignment horizontal="center"/>
    </xf>
    <xf numFmtId="14" fontId="14" fillId="0" borderId="0" xfId="0" applyNumberFormat="1" applyFont="1" applyAlignment="1">
      <alignment horizontal="center"/>
    </xf>
    <xf numFmtId="0" fontId="6" fillId="0" borderId="0" xfId="0" applyFont="1"/>
    <xf numFmtId="165" fontId="15" fillId="0" borderId="0" xfId="0" applyNumberFormat="1" applyFont="1" applyAlignment="1">
      <alignment horizontal="left"/>
    </xf>
    <xf numFmtId="0" fontId="17" fillId="0" borderId="0" xfId="0" applyFont="1" applyAlignment="1">
      <alignment horizontal="center" vertical="center"/>
    </xf>
    <xf numFmtId="0" fontId="10" fillId="0" borderId="0" xfId="0" applyFont="1" applyAlignment="1">
      <alignment horizontal="center" vertical="center"/>
    </xf>
    <xf numFmtId="14" fontId="12" fillId="0" borderId="0" xfId="0" applyNumberFormat="1" applyFont="1" applyAlignment="1">
      <alignment horizontal="center" vertical="center"/>
    </xf>
    <xf numFmtId="0" fontId="12" fillId="0" borderId="0" xfId="0" applyFont="1" applyAlignment="1">
      <alignment vertical="center"/>
    </xf>
    <xf numFmtId="0" fontId="12" fillId="0" borderId="0" xfId="0" applyFont="1"/>
    <xf numFmtId="0" fontId="10" fillId="0" borderId="32" xfId="0" applyFont="1" applyBorder="1" applyAlignment="1"/>
    <xf numFmtId="0" fontId="3" fillId="0" borderId="32" xfId="0" applyFont="1" applyBorder="1"/>
    <xf numFmtId="0" fontId="18" fillId="0" borderId="0" xfId="0" applyFont="1" applyAlignment="1">
      <alignment vertical="center"/>
    </xf>
    <xf numFmtId="0" fontId="20" fillId="0" borderId="0" xfId="0" applyFont="1" applyAlignment="1">
      <alignment vertical="center"/>
    </xf>
    <xf numFmtId="0" fontId="20" fillId="6" borderId="0" xfId="0" applyFont="1" applyFill="1" applyAlignment="1">
      <alignment vertical="center"/>
    </xf>
    <xf numFmtId="0" fontId="24" fillId="0" borderId="33" xfId="0" applyFont="1" applyBorder="1" applyAlignment="1"/>
    <xf numFmtId="0" fontId="3" fillId="0" borderId="33" xfId="0" applyFont="1" applyBorder="1"/>
    <xf numFmtId="0" fontId="28" fillId="0" borderId="0" xfId="0" applyFont="1" applyAlignment="1">
      <alignment wrapText="1"/>
    </xf>
    <xf numFmtId="166" fontId="32" fillId="0" borderId="0" xfId="0" applyNumberFormat="1" applyFont="1" applyAlignment="1">
      <alignment horizontal="right" vertical="center"/>
    </xf>
  </cellXfs>
  <cellStyles count="1">
    <cellStyle name="Normal" xfId="0" builtinId="0"/>
  </cellStyles>
  <dxfs count="1">
    <dxf>
      <fill>
        <patternFill patternType="solid">
          <fgColor rgb="FFF3F3F3"/>
          <bgColor rgb="FFF3F3F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12</xdr:col>
      <xdr:colOff>47625</xdr:colOff>
      <xdr:row>0</xdr:row>
      <xdr:rowOff>342900</xdr:rowOff>
    </xdr:from>
    <xdr:ext cx="1390650" cy="590550"/>
    <xdr:pic>
      <xdr:nvPicPr>
        <xdr:cNvPr id="2" name="image1.png" title="Imagem"/>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266700</xdr:colOff>
      <xdr:row>0</xdr:row>
      <xdr:rowOff>276225</xdr:rowOff>
    </xdr:from>
    <xdr:ext cx="1657350" cy="695325"/>
    <xdr:pic>
      <xdr:nvPicPr>
        <xdr:cNvPr id="2" name="image2.png" title="Imagem"/>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5"/>
  <sheetViews>
    <sheetView tabSelected="1" workbookViewId="0">
      <selection activeCell="R14" sqref="R14"/>
    </sheetView>
  </sheetViews>
  <sheetFormatPr defaultColWidth="14.42578125" defaultRowHeight="15.75" customHeight="1"/>
  <cols>
    <col min="1" max="1" width="4.42578125" customWidth="1"/>
    <col min="2" max="15" width="7.28515625" customWidth="1"/>
    <col min="16" max="16" width="4.42578125" customWidth="1"/>
  </cols>
  <sheetData>
    <row r="1" spans="1:16" ht="30" customHeight="1">
      <c r="A1" s="1"/>
      <c r="B1" s="1"/>
      <c r="C1" s="1"/>
      <c r="D1" s="1"/>
      <c r="E1" s="1"/>
      <c r="F1" s="1"/>
      <c r="G1" s="1"/>
      <c r="H1" s="1"/>
      <c r="I1" s="1"/>
      <c r="J1" s="1"/>
      <c r="K1" s="1"/>
      <c r="L1" s="1"/>
      <c r="M1" s="1"/>
      <c r="N1" s="1"/>
      <c r="O1" s="1"/>
      <c r="P1" s="1"/>
    </row>
    <row r="2" spans="1:16" ht="45.75" customHeight="1">
      <c r="A2" s="1"/>
      <c r="B2" s="70" t="s">
        <v>0</v>
      </c>
      <c r="C2" s="71"/>
      <c r="D2" s="71"/>
      <c r="E2" s="71"/>
      <c r="F2" s="71"/>
      <c r="G2" s="71"/>
      <c r="H2" s="71"/>
      <c r="I2" s="71"/>
      <c r="J2" s="71"/>
      <c r="K2" s="71"/>
      <c r="L2" s="71"/>
      <c r="M2" s="71"/>
      <c r="N2" s="71"/>
      <c r="O2" s="72"/>
      <c r="P2" s="1"/>
    </row>
    <row r="3" spans="1:16" ht="18.75" customHeight="1">
      <c r="A3" s="2"/>
      <c r="B3" s="2"/>
      <c r="C3" s="2"/>
      <c r="D3" s="2"/>
      <c r="E3" s="2"/>
      <c r="F3" s="2"/>
      <c r="G3" s="2"/>
      <c r="H3" s="2"/>
      <c r="I3" s="2"/>
      <c r="J3" s="2"/>
      <c r="K3" s="2"/>
      <c r="L3" s="2"/>
      <c r="M3" s="2"/>
      <c r="N3" s="2"/>
      <c r="O3" s="2"/>
      <c r="P3" s="2"/>
    </row>
    <row r="4" spans="1:16" ht="2.25" customHeight="1">
      <c r="A4" s="3"/>
      <c r="B4" s="4"/>
      <c r="C4" s="5"/>
      <c r="D4" s="5"/>
      <c r="E4" s="5"/>
      <c r="F4" s="5"/>
      <c r="G4" s="5"/>
      <c r="H4" s="5"/>
      <c r="I4" s="5"/>
      <c r="J4" s="5"/>
      <c r="K4" s="5"/>
      <c r="L4" s="5"/>
      <c r="M4" s="5"/>
      <c r="N4" s="5"/>
      <c r="O4" s="6"/>
      <c r="P4" s="3"/>
    </row>
    <row r="5" spans="1:16" ht="18.75" customHeight="1">
      <c r="A5" s="3"/>
      <c r="B5" s="3"/>
      <c r="C5" s="3"/>
      <c r="D5" s="3"/>
      <c r="E5" s="3"/>
      <c r="F5" s="3"/>
      <c r="G5" s="3"/>
      <c r="H5" s="3"/>
      <c r="I5" s="3"/>
      <c r="J5" s="3"/>
      <c r="K5" s="3"/>
      <c r="L5" s="3"/>
      <c r="M5" s="3"/>
      <c r="N5" s="3"/>
      <c r="O5" s="3"/>
      <c r="P5" s="3"/>
    </row>
    <row r="6" spans="1:16" ht="63.75" customHeight="1">
      <c r="A6" s="7"/>
      <c r="B6" s="73" t="s">
        <v>1</v>
      </c>
      <c r="C6" s="74"/>
      <c r="D6" s="74"/>
      <c r="E6" s="74"/>
      <c r="F6" s="74"/>
      <c r="G6" s="74"/>
      <c r="H6" s="74"/>
      <c r="I6" s="74"/>
      <c r="J6" s="74"/>
      <c r="K6" s="74"/>
      <c r="L6" s="74"/>
      <c r="M6" s="74"/>
      <c r="N6" s="74"/>
      <c r="O6" s="75"/>
      <c r="P6" s="7"/>
    </row>
    <row r="7" spans="1:16" ht="18.75" customHeight="1">
      <c r="A7" s="3"/>
      <c r="B7" s="3"/>
      <c r="C7" s="3"/>
      <c r="D7" s="3"/>
      <c r="E7" s="3"/>
      <c r="F7" s="3"/>
      <c r="G7" s="3"/>
      <c r="H7" s="3"/>
      <c r="I7" s="3"/>
      <c r="J7" s="3"/>
      <c r="K7" s="3"/>
      <c r="L7" s="3"/>
      <c r="M7" s="3"/>
      <c r="N7" s="3"/>
      <c r="O7" s="3"/>
      <c r="P7" s="3"/>
    </row>
    <row r="8" spans="1:16" ht="2.25" customHeight="1">
      <c r="A8" s="3"/>
      <c r="B8" s="4"/>
      <c r="C8" s="5"/>
      <c r="D8" s="5"/>
      <c r="E8" s="5"/>
      <c r="F8" s="5"/>
      <c r="G8" s="5"/>
      <c r="H8" s="5"/>
      <c r="I8" s="5"/>
      <c r="J8" s="5"/>
      <c r="K8" s="5"/>
      <c r="L8" s="5"/>
      <c r="M8" s="5"/>
      <c r="N8" s="5"/>
      <c r="O8" s="6"/>
      <c r="P8" s="3"/>
    </row>
    <row r="9" spans="1:16" ht="18.75" customHeight="1">
      <c r="A9" s="3"/>
      <c r="B9" s="3"/>
      <c r="C9" s="3"/>
      <c r="D9" s="3"/>
      <c r="E9" s="3"/>
      <c r="F9" s="3"/>
      <c r="G9" s="3"/>
      <c r="H9" s="3"/>
      <c r="I9" s="3"/>
      <c r="J9" s="3"/>
      <c r="K9" s="3"/>
      <c r="L9" s="3"/>
      <c r="M9" s="3"/>
      <c r="N9" s="3"/>
      <c r="O9" s="3"/>
      <c r="P9" s="3"/>
    </row>
    <row r="10" spans="1:16" ht="87.75" customHeight="1">
      <c r="A10" s="3"/>
      <c r="B10" s="73" t="s">
        <v>2</v>
      </c>
      <c r="C10" s="74"/>
      <c r="D10" s="74"/>
      <c r="E10" s="74"/>
      <c r="F10" s="74"/>
      <c r="G10" s="74"/>
      <c r="H10" s="74"/>
      <c r="I10" s="74"/>
      <c r="J10" s="74"/>
      <c r="K10" s="74"/>
      <c r="L10" s="74"/>
      <c r="M10" s="74"/>
      <c r="N10" s="74"/>
      <c r="O10" s="75"/>
      <c r="P10" s="3"/>
    </row>
    <row r="11" spans="1:16" ht="18.75" customHeight="1">
      <c r="A11" s="3"/>
      <c r="B11" s="3"/>
      <c r="C11" s="3"/>
      <c r="D11" s="3"/>
      <c r="E11" s="3"/>
      <c r="F11" s="3"/>
      <c r="G11" s="3"/>
      <c r="H11" s="3"/>
      <c r="I11" s="3"/>
      <c r="J11" s="3"/>
      <c r="K11" s="3"/>
      <c r="L11" s="3"/>
      <c r="M11" s="3"/>
      <c r="N11" s="3"/>
      <c r="O11" s="3"/>
      <c r="P11" s="3"/>
    </row>
    <row r="12" spans="1:16" ht="2.25" customHeight="1">
      <c r="A12" s="3"/>
      <c r="B12" s="4"/>
      <c r="C12" s="5"/>
      <c r="D12" s="5"/>
      <c r="E12" s="5"/>
      <c r="F12" s="5"/>
      <c r="G12" s="5"/>
      <c r="H12" s="5"/>
      <c r="I12" s="5"/>
      <c r="J12" s="5"/>
      <c r="K12" s="5"/>
      <c r="L12" s="5"/>
      <c r="M12" s="5"/>
      <c r="N12" s="5"/>
      <c r="O12" s="6"/>
      <c r="P12" s="3"/>
    </row>
    <row r="13" spans="1:16" ht="25.5" customHeight="1">
      <c r="A13" s="3"/>
      <c r="B13" s="3"/>
      <c r="C13" s="3"/>
      <c r="D13" s="3"/>
      <c r="E13" s="3"/>
      <c r="F13" s="3"/>
      <c r="G13" s="3"/>
      <c r="H13" s="3"/>
      <c r="I13" s="3"/>
      <c r="J13" s="3"/>
      <c r="K13" s="3"/>
      <c r="L13" s="3"/>
      <c r="M13" s="3"/>
      <c r="N13" s="3"/>
      <c r="O13" s="3"/>
      <c r="P13" s="3"/>
    </row>
    <row r="14" spans="1:16" ht="78.75" customHeight="1">
      <c r="A14" s="3"/>
      <c r="B14" s="73" t="s">
        <v>3</v>
      </c>
      <c r="C14" s="74"/>
      <c r="D14" s="74"/>
      <c r="E14" s="74"/>
      <c r="F14" s="74"/>
      <c r="G14" s="74"/>
      <c r="H14" s="74"/>
      <c r="I14" s="74"/>
      <c r="J14" s="74"/>
      <c r="K14" s="74"/>
      <c r="L14" s="74"/>
      <c r="M14" s="74"/>
      <c r="N14" s="74"/>
      <c r="O14" s="75"/>
      <c r="P14" s="3"/>
    </row>
    <row r="15" spans="1:16" ht="30" customHeight="1">
      <c r="A15" s="3"/>
      <c r="B15" s="3"/>
      <c r="C15" s="3"/>
      <c r="D15" s="3"/>
      <c r="E15" s="3"/>
      <c r="F15" s="3"/>
      <c r="G15" s="3"/>
      <c r="H15" s="3"/>
      <c r="I15" s="3"/>
      <c r="J15" s="3"/>
      <c r="K15" s="3"/>
      <c r="L15" s="3"/>
      <c r="M15" s="3"/>
      <c r="N15" s="3"/>
      <c r="O15" s="3"/>
      <c r="P15" s="3"/>
    </row>
  </sheetData>
  <mergeCells count="4">
    <mergeCell ref="B2:O2"/>
    <mergeCell ref="B6:O6"/>
    <mergeCell ref="B10:O10"/>
    <mergeCell ref="B14:O14"/>
  </mergeCells>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3"/>
  <sheetViews>
    <sheetView workbookViewId="0"/>
  </sheetViews>
  <sheetFormatPr defaultColWidth="14.42578125" defaultRowHeight="15.75" customHeight="1"/>
  <cols>
    <col min="1" max="1" width="7.28515625" customWidth="1"/>
    <col min="2" max="2" width="29.7109375" customWidth="1"/>
    <col min="4" max="4" width="24.140625" customWidth="1"/>
    <col min="5" max="5" width="8.7109375" customWidth="1"/>
    <col min="6" max="6" width="26.28515625" customWidth="1"/>
    <col min="9" max="9" width="7.28515625" customWidth="1"/>
  </cols>
  <sheetData>
    <row r="1" spans="1:9" ht="37.5" customHeight="1">
      <c r="A1" s="8"/>
      <c r="B1" s="9"/>
      <c r="C1" s="9"/>
      <c r="D1" s="9"/>
      <c r="E1" s="9"/>
      <c r="F1" s="9"/>
      <c r="G1" s="9"/>
      <c r="H1" s="9"/>
      <c r="I1" s="9"/>
    </row>
    <row r="2" spans="1:9" ht="23.25">
      <c r="A2" s="10"/>
      <c r="B2" s="11" t="s">
        <v>4</v>
      </c>
      <c r="C2" s="12"/>
      <c r="D2" s="9"/>
      <c r="E2" s="9"/>
      <c r="F2" s="9"/>
      <c r="G2" s="9"/>
      <c r="H2" s="9"/>
      <c r="I2" s="9"/>
    </row>
    <row r="3" spans="1:9" ht="37.5" customHeight="1">
      <c r="A3" s="13"/>
      <c r="B3" s="14"/>
      <c r="C3" s="14"/>
      <c r="D3" s="9"/>
      <c r="E3" s="9"/>
      <c r="F3" s="9"/>
      <c r="G3" s="9"/>
      <c r="H3" s="9"/>
      <c r="I3" s="9"/>
    </row>
    <row r="4" spans="1:9" ht="12.75">
      <c r="A4" s="8"/>
      <c r="B4" s="15"/>
      <c r="C4" s="15"/>
      <c r="D4" s="15"/>
      <c r="E4" s="9"/>
      <c r="F4" s="15"/>
      <c r="G4" s="15"/>
      <c r="H4" s="15"/>
      <c r="I4" s="9"/>
    </row>
    <row r="5" spans="1:9">
      <c r="A5" s="16"/>
      <c r="B5" s="17" t="s">
        <v>5</v>
      </c>
      <c r="C5" s="76" t="s">
        <v>6</v>
      </c>
      <c r="D5" s="77"/>
      <c r="E5" s="18"/>
      <c r="F5" s="17" t="s">
        <v>7</v>
      </c>
      <c r="G5" s="76" t="s">
        <v>8</v>
      </c>
      <c r="H5" s="77"/>
      <c r="I5" s="19"/>
    </row>
    <row r="6" spans="1:9">
      <c r="A6" s="16"/>
      <c r="B6" s="17" t="s">
        <v>9</v>
      </c>
      <c r="C6" s="76" t="s">
        <v>10</v>
      </c>
      <c r="D6" s="77"/>
      <c r="E6" s="18"/>
      <c r="F6" s="17" t="s">
        <v>11</v>
      </c>
      <c r="G6" s="76" t="s">
        <v>12</v>
      </c>
      <c r="H6" s="77"/>
      <c r="I6" s="19"/>
    </row>
    <row r="7" spans="1:9">
      <c r="A7" s="16"/>
      <c r="B7" s="17" t="s">
        <v>13</v>
      </c>
      <c r="C7" s="76" t="s">
        <v>14</v>
      </c>
      <c r="D7" s="77"/>
      <c r="E7" s="18"/>
      <c r="F7" s="17" t="s">
        <v>15</v>
      </c>
      <c r="G7" s="78">
        <v>44328</v>
      </c>
      <c r="H7" s="77"/>
      <c r="I7" s="19"/>
    </row>
    <row r="8" spans="1:9" ht="12.75">
      <c r="A8" s="8"/>
      <c r="B8" s="14"/>
      <c r="C8" s="14"/>
      <c r="D8" s="14"/>
      <c r="E8" s="9"/>
      <c r="F8" s="14"/>
      <c r="G8" s="14"/>
      <c r="H8" s="14"/>
      <c r="I8" s="9"/>
    </row>
    <row r="9" spans="1:9" ht="12.75">
      <c r="A9" s="8"/>
      <c r="B9" s="15"/>
      <c r="C9" s="15"/>
      <c r="D9" s="15"/>
      <c r="E9" s="9"/>
      <c r="F9" s="15"/>
      <c r="G9" s="15"/>
      <c r="H9" s="15"/>
      <c r="I9" s="9"/>
    </row>
    <row r="10" spans="1:9">
      <c r="A10" s="20"/>
      <c r="B10" s="79" t="s">
        <v>16</v>
      </c>
      <c r="C10" s="80"/>
      <c r="D10" s="81"/>
      <c r="E10" s="18"/>
      <c r="F10" s="79" t="s">
        <v>17</v>
      </c>
      <c r="G10" s="80"/>
      <c r="H10" s="81"/>
      <c r="I10" s="19"/>
    </row>
    <row r="11" spans="1:9">
      <c r="A11" s="20"/>
      <c r="B11" s="21" t="s">
        <v>18</v>
      </c>
      <c r="C11" s="21" t="s">
        <v>19</v>
      </c>
      <c r="D11" s="21" t="s">
        <v>20</v>
      </c>
      <c r="E11" s="18"/>
      <c r="F11" s="84">
        <v>600</v>
      </c>
      <c r="G11" s="85"/>
      <c r="H11" s="83"/>
      <c r="I11" s="19"/>
    </row>
    <row r="12" spans="1:9" ht="12.75">
      <c r="A12" s="22"/>
      <c r="B12" s="23" t="s">
        <v>21</v>
      </c>
      <c r="C12" s="23">
        <v>2</v>
      </c>
      <c r="D12" s="24">
        <v>25</v>
      </c>
      <c r="E12" s="19"/>
      <c r="F12" s="25"/>
      <c r="G12" s="14"/>
      <c r="H12" s="26"/>
      <c r="I12" s="9"/>
    </row>
    <row r="13" spans="1:9" ht="12.75">
      <c r="A13" s="22"/>
      <c r="B13" s="27" t="s">
        <v>22</v>
      </c>
      <c r="C13" s="27">
        <v>1</v>
      </c>
      <c r="D13" s="28">
        <v>59.9</v>
      </c>
      <c r="E13" s="19"/>
      <c r="F13" s="29"/>
      <c r="G13" s="15"/>
      <c r="H13" s="30"/>
      <c r="I13" s="9"/>
    </row>
    <row r="14" spans="1:9">
      <c r="A14" s="22"/>
      <c r="B14" s="27" t="s">
        <v>23</v>
      </c>
      <c r="C14" s="27">
        <v>5</v>
      </c>
      <c r="D14" s="28">
        <v>2</v>
      </c>
      <c r="E14" s="18"/>
      <c r="F14" s="79" t="s">
        <v>24</v>
      </c>
      <c r="G14" s="80"/>
      <c r="H14" s="81"/>
      <c r="I14" s="19"/>
    </row>
    <row r="15" spans="1:9">
      <c r="A15" s="22"/>
      <c r="B15" s="27" t="s">
        <v>25</v>
      </c>
      <c r="C15" s="27">
        <v>0</v>
      </c>
      <c r="D15" s="28">
        <v>0</v>
      </c>
      <c r="E15" s="18"/>
      <c r="F15" s="31" t="s">
        <v>18</v>
      </c>
      <c r="G15" s="86" t="s">
        <v>26</v>
      </c>
      <c r="H15" s="81"/>
      <c r="I15" s="19"/>
    </row>
    <row r="16" spans="1:9">
      <c r="A16" s="22"/>
      <c r="B16" s="27" t="s">
        <v>27</v>
      </c>
      <c r="C16" s="27">
        <v>0</v>
      </c>
      <c r="D16" s="28">
        <v>0</v>
      </c>
      <c r="E16" s="18"/>
      <c r="F16" s="32" t="s">
        <v>28</v>
      </c>
      <c r="G16" s="84">
        <v>100</v>
      </c>
      <c r="H16" s="83"/>
      <c r="I16" s="19"/>
    </row>
    <row r="17" spans="1:9">
      <c r="A17" s="22"/>
      <c r="B17" s="27" t="s">
        <v>29</v>
      </c>
      <c r="C17" s="27">
        <v>0</v>
      </c>
      <c r="D17" s="28">
        <v>0</v>
      </c>
      <c r="E17" s="18"/>
      <c r="F17" s="33" t="s">
        <v>30</v>
      </c>
      <c r="G17" s="87">
        <v>0</v>
      </c>
      <c r="H17" s="77"/>
      <c r="I17" s="19"/>
    </row>
    <row r="18" spans="1:9">
      <c r="A18" s="22"/>
      <c r="B18" s="27" t="s">
        <v>31</v>
      </c>
      <c r="C18" s="27">
        <v>2</v>
      </c>
      <c r="D18" s="28">
        <v>6.9</v>
      </c>
      <c r="E18" s="18"/>
      <c r="F18" s="33" t="s">
        <v>32</v>
      </c>
      <c r="G18" s="87">
        <v>0</v>
      </c>
      <c r="H18" s="77"/>
      <c r="I18" s="19"/>
    </row>
    <row r="19" spans="1:9" ht="12.75">
      <c r="A19" s="22"/>
      <c r="B19" s="27" t="s">
        <v>33</v>
      </c>
      <c r="C19" s="27">
        <v>0</v>
      </c>
      <c r="D19" s="28">
        <v>0</v>
      </c>
      <c r="E19" s="19"/>
      <c r="F19" s="14"/>
      <c r="G19" s="14"/>
      <c r="H19" s="14"/>
      <c r="I19" s="9"/>
    </row>
    <row r="20" spans="1:9" ht="12.75">
      <c r="A20" s="22"/>
      <c r="B20" s="27" t="s">
        <v>34</v>
      </c>
      <c r="C20" s="27">
        <v>0</v>
      </c>
      <c r="D20" s="28">
        <v>0</v>
      </c>
      <c r="E20" s="19"/>
      <c r="F20" s="15"/>
      <c r="G20" s="15"/>
      <c r="H20" s="15"/>
      <c r="I20" s="9"/>
    </row>
    <row r="21" spans="1:9">
      <c r="A21" s="22"/>
      <c r="B21" s="27" t="s">
        <v>35</v>
      </c>
      <c r="C21" s="27">
        <v>0</v>
      </c>
      <c r="D21" s="28">
        <v>0</v>
      </c>
      <c r="E21" s="18"/>
      <c r="F21" s="79" t="s">
        <v>36</v>
      </c>
      <c r="G21" s="80"/>
      <c r="H21" s="81"/>
      <c r="I21" s="19"/>
    </row>
    <row r="22" spans="1:9">
      <c r="A22" s="22"/>
      <c r="B22" s="27" t="s">
        <v>37</v>
      </c>
      <c r="C22" s="27">
        <v>0</v>
      </c>
      <c r="D22" s="28">
        <v>0</v>
      </c>
      <c r="E22" s="18"/>
      <c r="F22" s="34" t="s">
        <v>38</v>
      </c>
      <c r="G22" s="82">
        <v>0.05</v>
      </c>
      <c r="H22" s="83"/>
      <c r="I22" s="19"/>
    </row>
    <row r="23" spans="1:9" ht="37.5" customHeight="1">
      <c r="A23" s="8"/>
      <c r="B23" s="14"/>
      <c r="C23" s="14"/>
      <c r="D23" s="14"/>
      <c r="E23" s="9"/>
      <c r="F23" s="14"/>
      <c r="G23" s="14"/>
      <c r="H23" s="14"/>
      <c r="I23" s="9"/>
    </row>
  </sheetData>
  <mergeCells count="16">
    <mergeCell ref="B10:D10"/>
    <mergeCell ref="F21:H21"/>
    <mergeCell ref="G22:H22"/>
    <mergeCell ref="F10:H10"/>
    <mergeCell ref="F11:H11"/>
    <mergeCell ref="F14:H14"/>
    <mergeCell ref="G15:H15"/>
    <mergeCell ref="G16:H16"/>
    <mergeCell ref="G17:H17"/>
    <mergeCell ref="G18:H18"/>
    <mergeCell ref="C5:D5"/>
    <mergeCell ref="G5:H5"/>
    <mergeCell ref="C6:D6"/>
    <mergeCell ref="G6:H6"/>
    <mergeCell ref="C7:D7"/>
    <mergeCell ref="G7:H7"/>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32"/>
  <sheetViews>
    <sheetView showGridLines="0" workbookViewId="0"/>
  </sheetViews>
  <sheetFormatPr defaultColWidth="14.42578125" defaultRowHeight="15.75" customHeight="1"/>
  <cols>
    <col min="1" max="1" width="7" customWidth="1"/>
    <col min="2" max="2" width="8.85546875" customWidth="1"/>
    <col min="3" max="3" width="18.85546875" customWidth="1"/>
    <col min="4" max="4" width="13" customWidth="1"/>
    <col min="5" max="5" width="7" customWidth="1"/>
    <col min="6" max="6" width="17.140625" customWidth="1"/>
    <col min="7" max="7" width="15.85546875" customWidth="1"/>
    <col min="8" max="8" width="7" customWidth="1"/>
  </cols>
  <sheetData>
    <row r="1" spans="1:8" ht="6" customHeight="1">
      <c r="A1" s="35"/>
      <c r="B1" s="35"/>
      <c r="C1" s="35"/>
      <c r="D1" s="36"/>
      <c r="E1" s="35"/>
      <c r="F1" s="35"/>
      <c r="G1" s="35"/>
      <c r="H1" s="35"/>
    </row>
    <row r="2" spans="1:8" ht="18" customHeight="1">
      <c r="A2" s="37"/>
      <c r="B2" s="37"/>
      <c r="C2" s="37"/>
      <c r="D2" s="38"/>
      <c r="E2" s="37"/>
      <c r="F2" s="37"/>
      <c r="G2" s="37"/>
      <c r="H2" s="37"/>
    </row>
    <row r="3" spans="1:8" ht="19.5" customHeight="1">
      <c r="A3" s="39"/>
      <c r="B3" s="88" t="str">
        <f>'Montagem do orçamento'!C5</f>
        <v>Pinturas S.A</v>
      </c>
      <c r="C3" s="89"/>
      <c r="D3" s="89"/>
      <c r="E3" s="89"/>
      <c r="F3" s="89"/>
      <c r="G3" s="89"/>
      <c r="H3" s="39"/>
    </row>
    <row r="4" spans="1:8" ht="12.75">
      <c r="A4" s="40"/>
      <c r="B4" s="90" t="str">
        <f>'Montagem do orçamento'!C6</f>
        <v>Rua Abelardo, 125 - Bairro Novo</v>
      </c>
      <c r="C4" s="89"/>
      <c r="D4" s="89"/>
      <c r="E4" s="89"/>
      <c r="F4" s="89"/>
      <c r="G4" s="89"/>
      <c r="H4" s="39"/>
    </row>
    <row r="5" spans="1:8" ht="24" customHeight="1">
      <c r="A5" s="40"/>
      <c r="B5" s="91" t="str">
        <f>'Montagem do orçamento'!C7</f>
        <v>(15) 99999-9999</v>
      </c>
      <c r="C5" s="89"/>
      <c r="D5" s="89"/>
      <c r="E5" s="89"/>
      <c r="F5" s="89"/>
      <c r="G5" s="89"/>
      <c r="H5" s="39"/>
    </row>
    <row r="6" spans="1:8" ht="19.5" customHeight="1">
      <c r="A6" s="41"/>
      <c r="B6" s="92" t="s">
        <v>39</v>
      </c>
      <c r="C6" s="89"/>
      <c r="D6" s="89"/>
      <c r="E6" s="89"/>
      <c r="F6" s="89"/>
      <c r="G6" s="89"/>
      <c r="H6" s="41"/>
    </row>
    <row r="7" spans="1:8" ht="18" customHeight="1">
      <c r="A7" s="42"/>
      <c r="B7" s="93">
        <f ca="1">TODAY()</f>
        <v>44539</v>
      </c>
      <c r="C7" s="89"/>
      <c r="D7" s="89"/>
      <c r="E7" s="89"/>
      <c r="F7" s="89"/>
      <c r="G7" s="89"/>
      <c r="H7" s="43"/>
    </row>
    <row r="8" spans="1:8" ht="14.25">
      <c r="A8" s="42"/>
      <c r="B8" s="95"/>
      <c r="C8" s="89"/>
      <c r="D8" s="94"/>
      <c r="E8" s="89"/>
      <c r="F8" s="94"/>
      <c r="G8" s="89"/>
      <c r="H8" s="42"/>
    </row>
    <row r="9" spans="1:8" ht="18" customHeight="1">
      <c r="A9" s="44"/>
      <c r="B9" s="96" t="s">
        <v>40</v>
      </c>
      <c r="C9" s="89"/>
      <c r="D9" s="96" t="s">
        <v>41</v>
      </c>
      <c r="E9" s="89"/>
      <c r="F9" s="96" t="s">
        <v>42</v>
      </c>
      <c r="G9" s="89"/>
      <c r="H9" s="44"/>
    </row>
    <row r="10" spans="1:8" ht="18" customHeight="1">
      <c r="A10" s="45"/>
      <c r="B10" s="97" t="str">
        <f>'Montagem do orçamento'!G5</f>
        <v xml:space="preserve">Sr. Carlos </v>
      </c>
      <c r="C10" s="89"/>
      <c r="D10" s="97" t="str">
        <f>'Montagem do orçamento'!G6</f>
        <v>Pintura Geral</v>
      </c>
      <c r="E10" s="89"/>
      <c r="F10" s="98">
        <f>'Montagem do orçamento'!G7</f>
        <v>44328</v>
      </c>
      <c r="G10" s="89"/>
      <c r="H10" s="45"/>
    </row>
    <row r="11" spans="1:8" ht="18" customHeight="1">
      <c r="A11" s="42"/>
      <c r="B11" s="99"/>
      <c r="C11" s="89"/>
      <c r="D11" s="99"/>
      <c r="E11" s="89"/>
      <c r="F11" s="100"/>
      <c r="G11" s="89"/>
      <c r="H11" s="42"/>
    </row>
    <row r="12" spans="1:8" ht="12.75">
      <c r="A12" s="40"/>
      <c r="B12" s="101"/>
      <c r="C12" s="102"/>
      <c r="D12" s="101"/>
      <c r="E12" s="102"/>
      <c r="F12" s="101"/>
      <c r="G12" s="102"/>
      <c r="H12" s="40"/>
    </row>
    <row r="13" spans="1:8" ht="12.75">
      <c r="A13" s="42"/>
      <c r="B13" s="46"/>
      <c r="C13" s="46"/>
      <c r="D13" s="46"/>
      <c r="E13" s="43"/>
      <c r="F13" s="46"/>
      <c r="G13" s="46"/>
      <c r="H13" s="42"/>
    </row>
    <row r="14" spans="1:8" ht="30" customHeight="1">
      <c r="A14" s="42"/>
      <c r="B14" s="103" t="s">
        <v>43</v>
      </c>
      <c r="C14" s="89"/>
      <c r="D14" s="89"/>
      <c r="E14" s="48" t="s">
        <v>44</v>
      </c>
      <c r="F14" s="48" t="s">
        <v>45</v>
      </c>
      <c r="G14" s="48" t="s">
        <v>46</v>
      </c>
      <c r="H14" s="42"/>
    </row>
    <row r="15" spans="1:8" ht="30" customHeight="1">
      <c r="A15" s="42"/>
      <c r="B15" s="49" t="s">
        <v>47</v>
      </c>
      <c r="C15" s="47"/>
      <c r="D15" s="47"/>
      <c r="E15" s="48"/>
      <c r="F15" s="48"/>
      <c r="G15" s="48"/>
      <c r="H15" s="42"/>
    </row>
    <row r="16" spans="1:8" ht="19.5" customHeight="1">
      <c r="A16" s="45"/>
      <c r="B16" s="104" t="str">
        <f>'Montagem do orçamento'!B12</f>
        <v>Argamassa</v>
      </c>
      <c r="C16" s="89"/>
      <c r="D16" s="89"/>
      <c r="E16" s="50">
        <f>'Montagem do orçamento'!C12</f>
        <v>2</v>
      </c>
      <c r="F16" s="51">
        <f>'Montagem do orçamento'!D12</f>
        <v>25</v>
      </c>
      <c r="G16" s="52">
        <f t="shared" ref="G16:G26" si="0">PRODUCT(E16,F16)</f>
        <v>50</v>
      </c>
      <c r="H16" s="45"/>
    </row>
    <row r="17" spans="1:8" ht="19.5" customHeight="1">
      <c r="A17" s="45"/>
      <c r="B17" s="104" t="str">
        <f>'Montagem do orçamento'!B13</f>
        <v>Tintas</v>
      </c>
      <c r="C17" s="89"/>
      <c r="D17" s="89"/>
      <c r="E17" s="50">
        <f>'Montagem do orçamento'!C13</f>
        <v>1</v>
      </c>
      <c r="F17" s="51">
        <f>'Montagem do orçamento'!D13</f>
        <v>59.9</v>
      </c>
      <c r="G17" s="53">
        <f t="shared" si="0"/>
        <v>59.9</v>
      </c>
      <c r="H17" s="45"/>
    </row>
    <row r="18" spans="1:8" ht="19.5" customHeight="1">
      <c r="A18" s="54"/>
      <c r="B18" s="104" t="str">
        <f>'Montagem do orçamento'!B14</f>
        <v>Lixas</v>
      </c>
      <c r="C18" s="89"/>
      <c r="D18" s="89"/>
      <c r="E18" s="50">
        <f>'Montagem do orçamento'!C14</f>
        <v>5</v>
      </c>
      <c r="F18" s="51">
        <f>'Montagem do orçamento'!D14</f>
        <v>2</v>
      </c>
      <c r="G18" s="52">
        <f t="shared" si="0"/>
        <v>10</v>
      </c>
      <c r="H18" s="54"/>
    </row>
    <row r="19" spans="1:8" ht="19.5" customHeight="1">
      <c r="A19" s="54"/>
      <c r="B19" s="104" t="str">
        <f>'Montagem do orçamento'!B15</f>
        <v>Capa de proteção</v>
      </c>
      <c r="C19" s="89"/>
      <c r="D19" s="89"/>
      <c r="E19" s="50">
        <f>'Montagem do orçamento'!C15</f>
        <v>0</v>
      </c>
      <c r="F19" s="51">
        <f>'Montagem do orçamento'!D15</f>
        <v>0</v>
      </c>
      <c r="G19" s="52">
        <f t="shared" si="0"/>
        <v>0</v>
      </c>
      <c r="H19" s="54"/>
    </row>
    <row r="20" spans="1:8" ht="19.5" customHeight="1">
      <c r="A20" s="42"/>
      <c r="B20" s="104" t="str">
        <f>'Montagem do orçamento'!B16</f>
        <v>Cimento</v>
      </c>
      <c r="C20" s="89"/>
      <c r="D20" s="89"/>
      <c r="E20" s="50">
        <f>'Montagem do orçamento'!C16</f>
        <v>0</v>
      </c>
      <c r="F20" s="51">
        <f>'Montagem do orçamento'!D16</f>
        <v>0</v>
      </c>
      <c r="G20" s="52">
        <f t="shared" si="0"/>
        <v>0</v>
      </c>
      <c r="H20" s="42"/>
    </row>
    <row r="21" spans="1:8" ht="19.5" customHeight="1">
      <c r="A21" s="42"/>
      <c r="B21" s="104" t="str">
        <f>'Montagem do orçamento'!B17</f>
        <v>Gesso</v>
      </c>
      <c r="C21" s="89"/>
      <c r="D21" s="89"/>
      <c r="E21" s="50">
        <f>'Montagem do orçamento'!C17</f>
        <v>0</v>
      </c>
      <c r="F21" s="51">
        <f>'Montagem do orçamento'!D17</f>
        <v>0</v>
      </c>
      <c r="G21" s="52">
        <f t="shared" si="0"/>
        <v>0</v>
      </c>
      <c r="H21" s="42"/>
    </row>
    <row r="22" spans="1:8" ht="19.5" customHeight="1">
      <c r="A22" s="42"/>
      <c r="B22" s="104" t="str">
        <f>'Montagem do orçamento'!B18</f>
        <v>Pincéis</v>
      </c>
      <c r="C22" s="89"/>
      <c r="D22" s="89"/>
      <c r="E22" s="50">
        <f>'Montagem do orçamento'!C18</f>
        <v>2</v>
      </c>
      <c r="F22" s="51">
        <f>'Montagem do orçamento'!D18</f>
        <v>6.9</v>
      </c>
      <c r="G22" s="52">
        <f t="shared" si="0"/>
        <v>13.8</v>
      </c>
      <c r="H22" s="42"/>
    </row>
    <row r="23" spans="1:8" ht="19.5" customHeight="1">
      <c r="A23" s="42"/>
      <c r="B23" s="104" t="str">
        <f>'Montagem do orçamento'!B19</f>
        <v>Rolos</v>
      </c>
      <c r="C23" s="89"/>
      <c r="D23" s="89"/>
      <c r="E23" s="50">
        <f>'Montagem do orçamento'!C19</f>
        <v>0</v>
      </c>
      <c r="F23" s="51">
        <f>'Montagem do orçamento'!D19</f>
        <v>0</v>
      </c>
      <c r="G23" s="53">
        <f t="shared" si="0"/>
        <v>0</v>
      </c>
      <c r="H23" s="42"/>
    </row>
    <row r="24" spans="1:8" ht="19.5" customHeight="1">
      <c r="A24" s="42"/>
      <c r="B24" s="104" t="str">
        <f>'Montagem do orçamento'!B20</f>
        <v>Bandeja</v>
      </c>
      <c r="C24" s="89"/>
      <c r="D24" s="89"/>
      <c r="E24" s="50">
        <f>'Montagem do orçamento'!C20</f>
        <v>0</v>
      </c>
      <c r="F24" s="51">
        <f>'Montagem do orçamento'!D20</f>
        <v>0</v>
      </c>
      <c r="G24" s="52">
        <f t="shared" si="0"/>
        <v>0</v>
      </c>
      <c r="H24" s="42"/>
    </row>
    <row r="25" spans="1:8" ht="19.5" customHeight="1">
      <c r="A25" s="42"/>
      <c r="B25" s="104" t="str">
        <f>'Montagem do orçamento'!B21</f>
        <v>Máscara</v>
      </c>
      <c r="C25" s="89"/>
      <c r="D25" s="89"/>
      <c r="E25" s="50">
        <f>'Montagem do orçamento'!C21</f>
        <v>0</v>
      </c>
      <c r="F25" s="51">
        <f>'Montagem do orçamento'!D21</f>
        <v>0</v>
      </c>
      <c r="G25" s="53">
        <f t="shared" si="0"/>
        <v>0</v>
      </c>
      <c r="H25" s="42"/>
    </row>
    <row r="26" spans="1:8" ht="19.5" customHeight="1">
      <c r="A26" s="42"/>
      <c r="B26" s="104" t="str">
        <f>'Montagem do orçamento'!B22</f>
        <v>Outros equipamentos</v>
      </c>
      <c r="C26" s="89"/>
      <c r="D26" s="89"/>
      <c r="E26" s="50">
        <f>'Montagem do orçamento'!C22</f>
        <v>0</v>
      </c>
      <c r="F26" s="51">
        <f>'Montagem do orçamento'!D22</f>
        <v>0</v>
      </c>
      <c r="G26" s="52">
        <f t="shared" si="0"/>
        <v>0</v>
      </c>
      <c r="H26" s="42"/>
    </row>
    <row r="27" spans="1:8" ht="30" customHeight="1">
      <c r="A27" s="42"/>
      <c r="B27" s="55" t="s">
        <v>48</v>
      </c>
      <c r="C27" s="56"/>
      <c r="D27" s="56"/>
      <c r="E27" s="57"/>
      <c r="F27" s="57"/>
      <c r="G27" s="57"/>
      <c r="H27" s="42"/>
    </row>
    <row r="28" spans="1:8" ht="24" customHeight="1">
      <c r="A28" s="58"/>
      <c r="B28" s="105" t="s">
        <v>49</v>
      </c>
      <c r="C28" s="89"/>
      <c r="D28" s="89"/>
      <c r="E28" s="59"/>
      <c r="F28" s="60"/>
      <c r="G28" s="53">
        <f>'Montagem do orçamento'!F11+'Montagem do orçamento'!G16+'Montagem do orçamento'!G17+'Montagem do orçamento'!G18</f>
        <v>700</v>
      </c>
      <c r="H28" s="58"/>
    </row>
    <row r="29" spans="1:8" ht="24" customHeight="1">
      <c r="A29" s="58"/>
      <c r="B29" s="106" t="s">
        <v>50</v>
      </c>
      <c r="C29" s="107"/>
      <c r="D29" s="107"/>
      <c r="E29" s="107"/>
      <c r="F29" s="61" t="s">
        <v>51</v>
      </c>
      <c r="G29" s="62">
        <f>SUM(G16:G28)</f>
        <v>833.7</v>
      </c>
      <c r="H29" s="58"/>
    </row>
    <row r="30" spans="1:8" ht="19.5" customHeight="1">
      <c r="A30" s="58"/>
      <c r="B30" s="63"/>
      <c r="C30" s="108"/>
      <c r="D30" s="89"/>
      <c r="E30" s="89"/>
      <c r="F30" s="64" t="s">
        <v>52</v>
      </c>
      <c r="G30" s="65">
        <f>'Montagem do orçamento'!F11*'Montagem do orçamento'!G22</f>
        <v>30</v>
      </c>
      <c r="H30" s="58"/>
    </row>
    <row r="31" spans="1:8" ht="30" customHeight="1">
      <c r="A31" s="66"/>
      <c r="B31" s="67"/>
      <c r="C31" s="68"/>
      <c r="D31" s="68"/>
      <c r="E31" s="68"/>
      <c r="F31" s="109">
        <f>SUM(G29,G30)</f>
        <v>863.7</v>
      </c>
      <c r="G31" s="89"/>
      <c r="H31" s="66"/>
    </row>
    <row r="32" spans="1:8" ht="19.5" customHeight="1">
      <c r="A32" s="43"/>
      <c r="B32" s="69"/>
      <c r="C32" s="43"/>
      <c r="D32" s="43"/>
      <c r="E32" s="43"/>
      <c r="F32" s="43"/>
      <c r="G32" s="43"/>
      <c r="H32" s="43"/>
    </row>
  </sheetData>
  <customSheetViews>
    <customSheetView guid="{03CD88EB-8E86-4EF5-98F2-71274B304779}" filter="1" showAutoFilter="1">
      <pageMargins left="0.511811024" right="0.511811024" top="0.78740157499999996" bottom="0.78740157499999996" header="0.31496062000000002" footer="0.31496062000000002"/>
      <autoFilter ref="B15:G28">
        <filterColumn colId="3">
          <customFilters>
            <customFilter operator="greaterThan" val="0"/>
          </customFilters>
        </filterColumn>
      </autoFilter>
    </customSheetView>
  </customSheetViews>
  <mergeCells count="36">
    <mergeCell ref="C30:E30"/>
    <mergeCell ref="F31:G31"/>
    <mergeCell ref="B16:D16"/>
    <mergeCell ref="B17:D17"/>
    <mergeCell ref="B18:D18"/>
    <mergeCell ref="B19:D19"/>
    <mergeCell ref="B20:D20"/>
    <mergeCell ref="B21:D21"/>
    <mergeCell ref="B22:D22"/>
    <mergeCell ref="B24:D24"/>
    <mergeCell ref="B25:D25"/>
    <mergeCell ref="B26:D26"/>
    <mergeCell ref="B28:D28"/>
    <mergeCell ref="B29:E29"/>
    <mergeCell ref="B12:C12"/>
    <mergeCell ref="D12:E12"/>
    <mergeCell ref="F12:G12"/>
    <mergeCell ref="B14:D14"/>
    <mergeCell ref="B23:D23"/>
    <mergeCell ref="B10:C10"/>
    <mergeCell ref="D10:E10"/>
    <mergeCell ref="F10:G10"/>
    <mergeCell ref="B11:C11"/>
    <mergeCell ref="D11:E11"/>
    <mergeCell ref="F11:G11"/>
    <mergeCell ref="D8:E8"/>
    <mergeCell ref="F8:G8"/>
    <mergeCell ref="B8:C8"/>
    <mergeCell ref="B9:C9"/>
    <mergeCell ref="D9:E9"/>
    <mergeCell ref="F9:G9"/>
    <mergeCell ref="B3:G3"/>
    <mergeCell ref="B4:G4"/>
    <mergeCell ref="B5:G5"/>
    <mergeCell ref="B6:G6"/>
    <mergeCell ref="B7:G7"/>
  </mergeCells>
  <conditionalFormatting sqref="B16:G26 B28:G28">
    <cfRule type="expression" dxfId="0" priority="1">
      <formula>ISODD(ROW())</formula>
    </cfRule>
  </conditionalFormatting>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68523DDFE0A441912F0FB7788EE0C9" ma:contentTypeVersion="13" ma:contentTypeDescription="Create a new document." ma:contentTypeScope="" ma:versionID="83068dda10d555f308f698b8533d64c0">
  <xsd:schema xmlns:xsd="http://www.w3.org/2001/XMLSchema" xmlns:xs="http://www.w3.org/2001/XMLSchema" xmlns:p="http://schemas.microsoft.com/office/2006/metadata/properties" xmlns:ns2="3ad3bce8-ae1e-4f4e-8ac7-9bb10e24b7ce" xmlns:ns3="a54402d9-a464-443c-8955-39b71126fb5a" targetNamespace="http://schemas.microsoft.com/office/2006/metadata/properties" ma:root="true" ma:fieldsID="94efda63443794ed69e48f591e5c232a" ns2:_="" ns3:_="">
    <xsd:import namespace="3ad3bce8-ae1e-4f4e-8ac7-9bb10e24b7ce"/>
    <xsd:import namespace="a54402d9-a464-443c-8955-39b71126fb5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d3bce8-ae1e-4f4e-8ac7-9bb10e24b7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402d9-a464-443c-8955-39b71126fb5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FD8D5B3-4267-477B-BA10-751EC51C4822}"/>
</file>

<file path=customXml/itemProps2.xml><?xml version="1.0" encoding="utf-8"?>
<ds:datastoreItem xmlns:ds="http://schemas.openxmlformats.org/officeDocument/2006/customXml" ds:itemID="{708A88EF-839F-4AEC-B3CF-3CCF0EE4DF5D}">
  <ds:schemaRefs>
    <ds:schemaRef ds:uri="http://schemas.microsoft.com/sharepoint/v3/contenttype/forms"/>
  </ds:schemaRefs>
</ds:datastoreItem>
</file>

<file path=customXml/itemProps3.xml><?xml version="1.0" encoding="utf-8"?>
<ds:datastoreItem xmlns:ds="http://schemas.openxmlformats.org/officeDocument/2006/customXml" ds:itemID="{06D3CFA0-D01B-440C-8474-DECE891B0D7B}">
  <ds:schemaRefs>
    <ds:schemaRef ds:uri="http://purl.org/dc/dcmitype/"/>
    <ds:schemaRef ds:uri="a54402d9-a464-443c-8955-39b71126fb5a"/>
    <ds:schemaRef ds:uri="http://purl.org/dc/elements/1.1/"/>
    <ds:schemaRef ds:uri="http://schemas.microsoft.com/office/2006/metadata/properties"/>
    <ds:schemaRef ds:uri="3ad3bce8-ae1e-4f4e-8ac7-9bb10e24b7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Início</vt:lpstr>
      <vt:lpstr>Montagem do orçamento</vt:lpstr>
      <vt:lpstr>Orçamento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Castelari, Amanda Lima</dc:creator>
  <cp:lastModifiedBy>Castelari, Amanda Lima</cp:lastModifiedBy>
  <dcterms:created xsi:type="dcterms:W3CDTF">2021-12-09T17:53:45Z</dcterms:created>
  <dcterms:modified xsi:type="dcterms:W3CDTF">2021-12-09T17:53:46Z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d06422-c515-4a4e-a1f2-e6a0c0200eae_Enabled">
    <vt:lpwstr>true</vt:lpwstr>
  </property>
  <property fmtid="{D5CDD505-2E9C-101B-9397-08002B2CF9AE}" pid="3" name="MSIP_Label_ced06422-c515-4a4e-a1f2-e6a0c0200eae_SetDate">
    <vt:lpwstr>2021-12-09T13:11:48Z</vt:lpwstr>
  </property>
  <property fmtid="{D5CDD505-2E9C-101B-9397-08002B2CF9AE}" pid="4" name="MSIP_Label_ced06422-c515-4a4e-a1f2-e6a0c0200eae_Method">
    <vt:lpwstr>Standard</vt:lpwstr>
  </property>
  <property fmtid="{D5CDD505-2E9C-101B-9397-08002B2CF9AE}" pid="5" name="MSIP_Label_ced06422-c515-4a4e-a1f2-e6a0c0200eae_Name">
    <vt:lpwstr>Unclassifed</vt:lpwstr>
  </property>
  <property fmtid="{D5CDD505-2E9C-101B-9397-08002B2CF9AE}" pid="6" name="MSIP_Label_ced06422-c515-4a4e-a1f2-e6a0c0200eae_SiteId">
    <vt:lpwstr>e339bd4b-2e3b-4035-a452-2112d502f2ff</vt:lpwstr>
  </property>
  <property fmtid="{D5CDD505-2E9C-101B-9397-08002B2CF9AE}" pid="7" name="MSIP_Label_ced06422-c515-4a4e-a1f2-e6a0c0200eae_ActionId">
    <vt:lpwstr>53112cf7-db03-4a90-a57d-b36ba56189c7</vt:lpwstr>
  </property>
  <property fmtid="{D5CDD505-2E9C-101B-9397-08002B2CF9AE}" pid="8" name="MSIP_Label_ced06422-c515-4a4e-a1f2-e6a0c0200eae_ContentBits">
    <vt:lpwstr>0</vt:lpwstr>
  </property>
  <property fmtid="{D5CDD505-2E9C-101B-9397-08002B2CF9AE}" pid="9" name="ContentTypeId">
    <vt:lpwstr>0x0101001F68523DDFE0A441912F0FB7788EE0C9</vt:lpwstr>
  </property>
</Properties>
</file>